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315" windowHeight="8010"/>
  </bookViews>
  <sheets>
    <sheet name="Sheet1 (2)" sheetId="4" r:id="rId1"/>
    <sheet name="Sheet2" sheetId="5" r:id="rId2"/>
    <sheet name="Sheet1" sheetId="1" r:id="rId3"/>
  </sheets>
  <calcPr calcId="125725"/>
</workbook>
</file>

<file path=xl/calcChain.xml><?xml version="1.0" encoding="utf-8"?>
<calcChain xmlns="http://schemas.openxmlformats.org/spreadsheetml/2006/main">
  <c r="E16" i="1"/>
  <c r="F5"/>
  <c r="F6"/>
  <c r="F7"/>
  <c r="F8"/>
  <c r="F9"/>
  <c r="F10"/>
  <c r="F11"/>
  <c r="F12"/>
  <c r="F13"/>
  <c r="F14"/>
  <c r="F15"/>
  <c r="F4"/>
  <c r="F16" l="1"/>
</calcChain>
</file>

<file path=xl/sharedStrings.xml><?xml version="1.0" encoding="utf-8"?>
<sst xmlns="http://schemas.openxmlformats.org/spreadsheetml/2006/main" count="197" uniqueCount="138">
  <si>
    <t>قرارداد های سال 1401</t>
  </si>
  <si>
    <t xml:space="preserve">ردیف </t>
  </si>
  <si>
    <t>موضوع قرارداد</t>
  </si>
  <si>
    <t xml:space="preserve">تاریخ شروع </t>
  </si>
  <si>
    <t xml:space="preserve">تاریخ پایان </t>
  </si>
  <si>
    <t xml:space="preserve">پرداختی ( علی الحساب ) </t>
  </si>
  <si>
    <t xml:space="preserve">توضیحات </t>
  </si>
  <si>
    <t xml:space="preserve">شرکت حساب سازان پارسیان </t>
  </si>
  <si>
    <t>1401/01/01</t>
  </si>
  <si>
    <t>1401/12/29</t>
  </si>
  <si>
    <t xml:space="preserve">مبلغ قرارداد (ماهیانه ) </t>
  </si>
  <si>
    <t>1402/01/01</t>
  </si>
  <si>
    <t>شرکت آرسام آسانبر بانتا سنه (اختصاصی آقای استاندار)</t>
  </si>
  <si>
    <t xml:space="preserve">شرکت آرسام آسانبر بانتا سنه   (آسانسور سمت راست دو قلو ) </t>
  </si>
  <si>
    <t xml:space="preserve">شرکت آرسام آسانبر بانتا سنه            ( آسانسور سمت چپ دو قلو ) </t>
  </si>
  <si>
    <t xml:space="preserve">شرکت آرسام آسانبر بانتا سنه          ( ساختمان معاونت عمرانی ) </t>
  </si>
  <si>
    <t>شرکت مبین نور ایلیا</t>
  </si>
  <si>
    <t>1401/06/28</t>
  </si>
  <si>
    <t xml:space="preserve">شرکت نو آوران طرح دیگر افرا </t>
  </si>
  <si>
    <t xml:space="preserve">60 روز کاری </t>
  </si>
  <si>
    <t xml:space="preserve">لوازم الکتریکی کالا برق مهتاب </t>
  </si>
  <si>
    <t>بیمه درمان گروهی ( بیمه سینا )</t>
  </si>
  <si>
    <t>1401/06/01</t>
  </si>
  <si>
    <t>1402/06/01</t>
  </si>
  <si>
    <t xml:space="preserve">شرکت پویا الکتریک فرادید </t>
  </si>
  <si>
    <t xml:space="preserve">شرکت درنیکا سازه آریا بهفر </t>
  </si>
  <si>
    <t xml:space="preserve">شرکت پایا کوشک رونیا </t>
  </si>
  <si>
    <t xml:space="preserve">شرکت طراح پویش کردستان </t>
  </si>
  <si>
    <t>1401/05/25</t>
  </si>
  <si>
    <t>1401/08/15</t>
  </si>
  <si>
    <t>1401/02/01</t>
  </si>
  <si>
    <t xml:space="preserve">شرکت امید جوان پارسیان </t>
  </si>
  <si>
    <t>1401/05/01</t>
  </si>
  <si>
    <t>1401/07/01</t>
  </si>
  <si>
    <t xml:space="preserve">شرکت ارتباطات صحنه شانو </t>
  </si>
  <si>
    <t xml:space="preserve">30 روز کاری </t>
  </si>
  <si>
    <t>1401/0/14</t>
  </si>
  <si>
    <t>1402/08/14</t>
  </si>
  <si>
    <t>بیمه مسئولیت کارفرما (بیمه سینا )</t>
  </si>
  <si>
    <t xml:space="preserve">خدمات انفورماتیک عصر نوین </t>
  </si>
  <si>
    <t xml:space="preserve">شرکت ایمن گستر جانبلاغی </t>
  </si>
  <si>
    <t>درب و پنجره ( سهیلا محمدی )</t>
  </si>
  <si>
    <t xml:space="preserve">شرکت افق پروژه کردستان </t>
  </si>
  <si>
    <t>حمید رضا سامانی ( آموزش رشته آمادگی جسمانی )</t>
  </si>
  <si>
    <t>1401/03/01</t>
  </si>
  <si>
    <t xml:space="preserve">دکوراسیون پویا </t>
  </si>
  <si>
    <t xml:space="preserve">سید احسن حسینی </t>
  </si>
  <si>
    <t>1401/02/20</t>
  </si>
  <si>
    <t>15 روز کاری</t>
  </si>
  <si>
    <t>فتح اله ندیمی</t>
  </si>
  <si>
    <t>1401/02/22</t>
  </si>
  <si>
    <t xml:space="preserve">احمد اداک </t>
  </si>
  <si>
    <t xml:space="preserve">سید احسن خسینی </t>
  </si>
  <si>
    <t xml:space="preserve">شرکت امید جوان </t>
  </si>
  <si>
    <t>1401/12/19</t>
  </si>
  <si>
    <t>ماهیانه</t>
  </si>
  <si>
    <t>بیمه آتش سوزی</t>
  </si>
  <si>
    <t xml:space="preserve">بیمه شخص ثالث و بدنه </t>
  </si>
  <si>
    <t>سال جاری</t>
  </si>
  <si>
    <t xml:space="preserve">امام جماعت </t>
  </si>
  <si>
    <t xml:space="preserve">هزین بنزین </t>
  </si>
  <si>
    <t xml:space="preserve">هزینه تعمیرات </t>
  </si>
  <si>
    <t xml:space="preserve">شرکت آرسام آسانبر بانتا سنندج </t>
  </si>
  <si>
    <t xml:space="preserve">سالیانه </t>
  </si>
  <si>
    <t>جمع کل</t>
  </si>
  <si>
    <t xml:space="preserve">مبالغ ( ریال ) </t>
  </si>
  <si>
    <t>بخشی از قرارداد های سال 1401</t>
  </si>
  <si>
    <t>شماره قرارداد</t>
  </si>
  <si>
    <t>65/4/9684</t>
  </si>
  <si>
    <t>1401/222/1021/1024/2</t>
  </si>
  <si>
    <t>1401/315/1024/1024/12</t>
  </si>
  <si>
    <t>65/4/34240</t>
  </si>
  <si>
    <t>1401/96-54</t>
  </si>
  <si>
    <t>65/4/4627</t>
  </si>
  <si>
    <t>65/04/57698</t>
  </si>
  <si>
    <t>65/4/50229</t>
  </si>
  <si>
    <t>1401/3341</t>
  </si>
  <si>
    <t>65/4/76</t>
  </si>
  <si>
    <t>65/04/8316</t>
  </si>
  <si>
    <t>65/4/38332</t>
  </si>
  <si>
    <t>1401/09/09</t>
  </si>
  <si>
    <t>1402/09/09</t>
  </si>
  <si>
    <t>بیمه سینا</t>
  </si>
  <si>
    <t xml:space="preserve">قرارداد پشتیبانی نرم افزار اتوماسیون </t>
  </si>
  <si>
    <t xml:space="preserve"> حساب سازان پارسیان </t>
  </si>
  <si>
    <t>قرارداد احداث نگهبانی فرمانداری مریوان</t>
  </si>
  <si>
    <t>قرارداد سلف سیرویس</t>
  </si>
  <si>
    <t xml:space="preserve">قرارداد خرید سیستم صوتی و تصویری </t>
  </si>
  <si>
    <t>آرسام آسانسور</t>
  </si>
  <si>
    <t>قرارداد خرید دوربین فرمانداری قروه</t>
  </si>
  <si>
    <t>مجموعه بازی پلی اتیلن،مفپوش گرانولی ویژه معلولین</t>
  </si>
  <si>
    <t xml:space="preserve">خرید تجهیزات سالن جلسات فرمانداری سنندج </t>
  </si>
  <si>
    <t xml:space="preserve"> هزار  متر مربع چمن مصنوعی  </t>
  </si>
  <si>
    <t xml:space="preserve">نوآوران طرح دیگر افرا </t>
  </si>
  <si>
    <t>260/0335</t>
  </si>
  <si>
    <t xml:space="preserve">ارتباط شانو </t>
  </si>
  <si>
    <t>مبین نور آیلیا</t>
  </si>
  <si>
    <t xml:space="preserve">افق پژوه کردستان </t>
  </si>
  <si>
    <t>65/4/83</t>
  </si>
  <si>
    <t>45 روز کاری</t>
  </si>
  <si>
    <t>1401/ق/ا/ک/</t>
  </si>
  <si>
    <t>پویا الکنرونیک</t>
  </si>
  <si>
    <t>لوله پلی اتلین دوجداره کاروگیت کوپلر سرخود سایز 200 میلیمتر</t>
  </si>
  <si>
    <t>مارال صنعت خاوران</t>
  </si>
  <si>
    <t>65/1/35201</t>
  </si>
  <si>
    <t xml:space="preserve">تاریخ اجرای قرارداد </t>
  </si>
  <si>
    <t>تاریخ خاتمه قرارداد</t>
  </si>
  <si>
    <t xml:space="preserve">شرکت طرف قرارداد </t>
  </si>
  <si>
    <t xml:space="preserve">واحد متقاضی </t>
  </si>
  <si>
    <t xml:space="preserve">اداره کل امور اداری و مالی </t>
  </si>
  <si>
    <t>قرارداد بیمه آتش سوزی فرمانداریها و بخشداریهای تابعه</t>
  </si>
  <si>
    <t xml:space="preserve">قرارداد بیمه درمان گروهی همکاران استانداری و فرمانداری ها و بخشداریهای تابعه </t>
  </si>
  <si>
    <t>دفتر امور روستایی و شوراها</t>
  </si>
  <si>
    <t>قرارداد  امورات مهمانشرها امور اتباع خارجی</t>
  </si>
  <si>
    <t xml:space="preserve">دفتر امور اتباع و مهاجرین خارجی </t>
  </si>
  <si>
    <t>مدیریت قن آوری اطلاعات، امنیت فضای مجازی و شبکه دولت</t>
  </si>
  <si>
    <t xml:space="preserve">فرمانداری شهرستان مریوان </t>
  </si>
  <si>
    <t xml:space="preserve">فرمانداری شهرستان قروه </t>
  </si>
  <si>
    <t>دفتر امور اجتماعی و فرهنگی</t>
  </si>
  <si>
    <t>تکمیل ساختمان فرمانداری شهرستان دهگلان</t>
  </si>
  <si>
    <t>65/4/79384</t>
  </si>
  <si>
    <t>1401/12/21</t>
  </si>
  <si>
    <t>1402/05/21</t>
  </si>
  <si>
    <t xml:space="preserve">فرمانداری شهرستان دهگلان </t>
  </si>
  <si>
    <t xml:space="preserve">پیشگامان آبادانی کردستان </t>
  </si>
  <si>
    <t>تعمییر ساختمان فرمانداری کامیاران</t>
  </si>
  <si>
    <t>65/4/55237</t>
  </si>
  <si>
    <t>1401/09/13</t>
  </si>
  <si>
    <t>1402/03/13</t>
  </si>
  <si>
    <t xml:space="preserve">فرمانداری شهرستان کامیاران </t>
  </si>
  <si>
    <t>سنه دژ</t>
  </si>
  <si>
    <t>1401/131/1024/4761/3</t>
  </si>
  <si>
    <t>قرارداد بیمه مسئولیت مدنی</t>
  </si>
  <si>
    <t>قرارداد پشتیبانی فنی (تاسیسات)</t>
  </si>
  <si>
    <t xml:space="preserve">قرارداد تکمیل ساختمان فرمانداری مریوان </t>
  </si>
  <si>
    <t>قرارداد دبیر خانه ستاد استانداری</t>
  </si>
  <si>
    <t>قرارداد نگهداری آسانسور استانداری</t>
  </si>
  <si>
    <t xml:space="preserve">اداره کل حوزه استاندار </t>
  </si>
</sst>
</file>

<file path=xl/styles.xml><?xml version="1.0" encoding="utf-8"?>
<styleSheet xmlns="http://schemas.openxmlformats.org/spreadsheetml/2006/main">
  <numFmts count="1">
    <numFmt numFmtId="44" formatCode="_-&quot;ريال&quot;* #,##0.00_-;_-&quot;ريال&quot;* #,##0.00\-;_-&quot;ريال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0"/>
      <color theme="1"/>
      <name val="B Nazanin"/>
      <charset val="178"/>
    </font>
    <font>
      <u/>
      <sz val="11"/>
      <color theme="10"/>
      <name val="Calibri"/>
      <family val="2"/>
    </font>
    <font>
      <b/>
      <sz val="9"/>
      <color theme="1"/>
      <name val="B Nazanin"/>
      <charset val="178"/>
    </font>
    <font>
      <b/>
      <sz val="8"/>
      <color theme="1"/>
      <name val="B Nazanin"/>
      <charset val="178"/>
    </font>
    <font>
      <u/>
      <sz val="11"/>
      <color theme="10"/>
      <name val="B Nazanin"/>
      <charset val="178"/>
    </font>
    <font>
      <sz val="10"/>
      <color theme="1"/>
      <name val="B Nazanin"/>
      <charset val="178"/>
    </font>
    <font>
      <sz val="8"/>
      <color theme="1"/>
      <name val="B Nazanin"/>
      <charset val="178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B Mitra"/>
      <charset val="178"/>
    </font>
    <font>
      <b/>
      <sz val="8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11" fillId="0" borderId="6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14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rightToLeft="1" tabSelected="1" topLeftCell="A10" zoomScale="120" zoomScaleNormal="120" workbookViewId="0">
      <selection activeCell="G12" sqref="G12"/>
    </sheetView>
  </sheetViews>
  <sheetFormatPr defaultRowHeight="15"/>
  <cols>
    <col min="1" max="1" width="3.7109375" customWidth="1"/>
    <col min="2" max="2" width="37.28515625" bestFit="1" customWidth="1"/>
    <col min="3" max="3" width="16.85546875" customWidth="1"/>
    <col min="4" max="4" width="13" bestFit="1" customWidth="1"/>
    <col min="5" max="5" width="12.7109375" customWidth="1"/>
    <col min="6" max="6" width="26.85546875" customWidth="1"/>
    <col min="7" max="7" width="22.140625" customWidth="1"/>
  </cols>
  <sheetData>
    <row r="1" spans="1:7" ht="12.75" customHeight="1" thickBot="1">
      <c r="A1" s="49" t="s">
        <v>0</v>
      </c>
      <c r="B1" s="50"/>
      <c r="C1" s="50"/>
      <c r="D1" s="50"/>
      <c r="E1" s="50"/>
      <c r="F1" s="50"/>
      <c r="G1" s="50"/>
    </row>
    <row r="2" spans="1:7" ht="44.25" customHeight="1">
      <c r="A2" s="34" t="s">
        <v>1</v>
      </c>
      <c r="B2" s="35" t="s">
        <v>2</v>
      </c>
      <c r="C2" s="36" t="s">
        <v>67</v>
      </c>
      <c r="D2" s="35" t="s">
        <v>105</v>
      </c>
      <c r="E2" s="35" t="s">
        <v>106</v>
      </c>
      <c r="F2" s="35" t="s">
        <v>108</v>
      </c>
      <c r="G2" s="43" t="s">
        <v>107</v>
      </c>
    </row>
    <row r="3" spans="1:7" s="30" customFormat="1" ht="30.75" customHeight="1">
      <c r="A3" s="31">
        <v>1</v>
      </c>
      <c r="B3" s="33" t="s">
        <v>110</v>
      </c>
      <c r="C3" s="42" t="s">
        <v>69</v>
      </c>
      <c r="D3" s="42" t="s">
        <v>80</v>
      </c>
      <c r="E3" s="42" t="s">
        <v>81</v>
      </c>
      <c r="F3" s="47" t="s">
        <v>109</v>
      </c>
      <c r="G3" s="44" t="s">
        <v>82</v>
      </c>
    </row>
    <row r="4" spans="1:7" s="30" customFormat="1" ht="30.75" customHeight="1">
      <c r="A4" s="31">
        <v>2</v>
      </c>
      <c r="B4" s="46" t="s">
        <v>111</v>
      </c>
      <c r="C4" s="42" t="s">
        <v>131</v>
      </c>
      <c r="D4" s="42" t="s">
        <v>22</v>
      </c>
      <c r="E4" s="42" t="s">
        <v>23</v>
      </c>
      <c r="F4" s="47" t="s">
        <v>109</v>
      </c>
      <c r="G4" s="44" t="s">
        <v>82</v>
      </c>
    </row>
    <row r="5" spans="1:7" ht="30.75" customHeight="1">
      <c r="A5" s="37">
        <v>3</v>
      </c>
      <c r="B5" s="32" t="s">
        <v>113</v>
      </c>
      <c r="C5" s="42" t="s">
        <v>73</v>
      </c>
      <c r="D5" s="42" t="s">
        <v>30</v>
      </c>
      <c r="E5" s="42" t="s">
        <v>9</v>
      </c>
      <c r="F5" s="47" t="s">
        <v>114</v>
      </c>
      <c r="G5" s="44" t="s">
        <v>53</v>
      </c>
    </row>
    <row r="6" spans="1:7" s="30" customFormat="1" ht="30.75" customHeight="1">
      <c r="A6" s="31">
        <v>4</v>
      </c>
      <c r="B6" s="33" t="s">
        <v>83</v>
      </c>
      <c r="C6" s="42" t="s">
        <v>76</v>
      </c>
      <c r="D6" s="42" t="s">
        <v>8</v>
      </c>
      <c r="E6" s="42" t="s">
        <v>9</v>
      </c>
      <c r="F6" s="47" t="s">
        <v>115</v>
      </c>
      <c r="G6" s="44" t="s">
        <v>84</v>
      </c>
    </row>
    <row r="7" spans="1:7" s="30" customFormat="1" ht="30.75" customHeight="1">
      <c r="A7" s="31">
        <v>5</v>
      </c>
      <c r="B7" s="33" t="s">
        <v>85</v>
      </c>
      <c r="C7" s="42" t="s">
        <v>75</v>
      </c>
      <c r="D7" s="42" t="s">
        <v>32</v>
      </c>
      <c r="E7" s="42" t="s">
        <v>33</v>
      </c>
      <c r="F7" s="47" t="s">
        <v>116</v>
      </c>
      <c r="G7" s="44" t="s">
        <v>25</v>
      </c>
    </row>
    <row r="8" spans="1:7" s="30" customFormat="1" ht="30.75" customHeight="1">
      <c r="A8" s="37">
        <v>6</v>
      </c>
      <c r="B8" s="33" t="s">
        <v>132</v>
      </c>
      <c r="C8" s="42" t="s">
        <v>70</v>
      </c>
      <c r="D8" s="42" t="s">
        <v>36</v>
      </c>
      <c r="E8" s="42" t="s">
        <v>37</v>
      </c>
      <c r="F8" s="47" t="s">
        <v>109</v>
      </c>
      <c r="G8" s="44" t="s">
        <v>82</v>
      </c>
    </row>
    <row r="9" spans="1:7" s="30" customFormat="1" ht="30.75" customHeight="1">
      <c r="A9" s="31">
        <v>7</v>
      </c>
      <c r="B9" s="33" t="s">
        <v>86</v>
      </c>
      <c r="C9" s="42" t="s">
        <v>78</v>
      </c>
      <c r="D9" s="42" t="s">
        <v>50</v>
      </c>
      <c r="E9" s="42" t="s">
        <v>9</v>
      </c>
      <c r="F9" s="47" t="s">
        <v>109</v>
      </c>
      <c r="G9" s="44" t="s">
        <v>49</v>
      </c>
    </row>
    <row r="10" spans="1:7" s="30" customFormat="1" ht="30.75" customHeight="1">
      <c r="A10" s="31">
        <v>8</v>
      </c>
      <c r="B10" s="33" t="s">
        <v>133</v>
      </c>
      <c r="C10" s="42" t="s">
        <v>98</v>
      </c>
      <c r="D10" s="42" t="s">
        <v>8</v>
      </c>
      <c r="E10" s="42" t="s">
        <v>54</v>
      </c>
      <c r="F10" s="47" t="s">
        <v>109</v>
      </c>
      <c r="G10" s="44" t="s">
        <v>97</v>
      </c>
    </row>
    <row r="11" spans="1:7" s="30" customFormat="1" ht="30.75" customHeight="1">
      <c r="A11" s="37">
        <v>9</v>
      </c>
      <c r="B11" s="33" t="s">
        <v>134</v>
      </c>
      <c r="C11" s="42" t="s">
        <v>74</v>
      </c>
      <c r="D11" s="42" t="s">
        <v>28</v>
      </c>
      <c r="E11" s="42" t="s">
        <v>29</v>
      </c>
      <c r="F11" s="47" t="s">
        <v>116</v>
      </c>
      <c r="G11" s="44" t="s">
        <v>27</v>
      </c>
    </row>
    <row r="12" spans="1:7" s="30" customFormat="1" ht="30.75" customHeight="1">
      <c r="A12" s="31">
        <v>10</v>
      </c>
      <c r="B12" s="33" t="s">
        <v>87</v>
      </c>
      <c r="C12" s="29" t="s">
        <v>68</v>
      </c>
      <c r="D12" s="42" t="s">
        <v>47</v>
      </c>
      <c r="E12" s="42" t="s">
        <v>48</v>
      </c>
      <c r="F12" s="47" t="s">
        <v>137</v>
      </c>
      <c r="G12" s="44" t="s">
        <v>34</v>
      </c>
    </row>
    <row r="13" spans="1:7" ht="30.75" customHeight="1">
      <c r="A13" s="31">
        <v>11</v>
      </c>
      <c r="B13" s="33" t="s">
        <v>135</v>
      </c>
      <c r="C13" s="42" t="s">
        <v>77</v>
      </c>
      <c r="D13" s="42" t="s">
        <v>8</v>
      </c>
      <c r="E13" s="42" t="s">
        <v>54</v>
      </c>
      <c r="F13" s="47" t="s">
        <v>109</v>
      </c>
      <c r="G13" s="44" t="s">
        <v>53</v>
      </c>
    </row>
    <row r="14" spans="1:7" ht="30.75" customHeight="1">
      <c r="A14" s="37">
        <v>12</v>
      </c>
      <c r="B14" s="33" t="s">
        <v>136</v>
      </c>
      <c r="C14" s="40" t="s">
        <v>94</v>
      </c>
      <c r="D14" s="42" t="s">
        <v>8</v>
      </c>
      <c r="E14" s="42" t="s">
        <v>11</v>
      </c>
      <c r="F14" s="47" t="s">
        <v>109</v>
      </c>
      <c r="G14" s="44" t="s">
        <v>88</v>
      </c>
    </row>
    <row r="15" spans="1:7" ht="30.75" customHeight="1">
      <c r="A15" s="31">
        <v>13</v>
      </c>
      <c r="B15" s="33" t="s">
        <v>89</v>
      </c>
      <c r="C15" s="40" t="s">
        <v>79</v>
      </c>
      <c r="D15" s="51" t="s">
        <v>35</v>
      </c>
      <c r="E15" s="51"/>
      <c r="F15" s="47" t="s">
        <v>117</v>
      </c>
      <c r="G15" s="44" t="s">
        <v>101</v>
      </c>
    </row>
    <row r="16" spans="1:7" ht="30.75" customHeight="1">
      <c r="A16" s="31">
        <v>14</v>
      </c>
      <c r="B16" s="33" t="s">
        <v>90</v>
      </c>
      <c r="C16" s="42" t="s">
        <v>100</v>
      </c>
      <c r="D16" s="51" t="s">
        <v>99</v>
      </c>
      <c r="E16" s="51"/>
      <c r="F16" s="47" t="s">
        <v>118</v>
      </c>
      <c r="G16" s="44" t="s">
        <v>96</v>
      </c>
    </row>
    <row r="17" spans="1:7" ht="30.75" customHeight="1">
      <c r="A17" s="37">
        <v>15</v>
      </c>
      <c r="B17" s="33" t="s">
        <v>91</v>
      </c>
      <c r="C17" s="42" t="s">
        <v>71</v>
      </c>
      <c r="D17" s="51" t="s">
        <v>35</v>
      </c>
      <c r="E17" s="51"/>
      <c r="F17" s="47" t="s">
        <v>118</v>
      </c>
      <c r="G17" s="44" t="s">
        <v>95</v>
      </c>
    </row>
    <row r="18" spans="1:7" s="30" customFormat="1" ht="30.75" customHeight="1">
      <c r="A18" s="31">
        <v>16</v>
      </c>
      <c r="B18" s="33" t="s">
        <v>92</v>
      </c>
      <c r="C18" s="42" t="s">
        <v>72</v>
      </c>
      <c r="D18" s="42" t="s">
        <v>17</v>
      </c>
      <c r="E18" s="42" t="s">
        <v>19</v>
      </c>
      <c r="F18" s="47" t="s">
        <v>118</v>
      </c>
      <c r="G18" s="44" t="s">
        <v>93</v>
      </c>
    </row>
    <row r="19" spans="1:7" s="30" customFormat="1" ht="30.75" customHeight="1">
      <c r="A19" s="31">
        <v>17</v>
      </c>
      <c r="B19" s="33" t="s">
        <v>102</v>
      </c>
      <c r="C19" s="42" t="s">
        <v>104</v>
      </c>
      <c r="D19" s="51" t="s">
        <v>35</v>
      </c>
      <c r="E19" s="51"/>
      <c r="F19" s="47" t="s">
        <v>112</v>
      </c>
      <c r="G19" s="44" t="s">
        <v>103</v>
      </c>
    </row>
    <row r="20" spans="1:7" s="30" customFormat="1" ht="30.75" customHeight="1">
      <c r="A20" s="31">
        <v>18</v>
      </c>
      <c r="B20" s="33" t="s">
        <v>119</v>
      </c>
      <c r="C20" s="42" t="s">
        <v>120</v>
      </c>
      <c r="D20" s="42" t="s">
        <v>121</v>
      </c>
      <c r="E20" s="42" t="s">
        <v>122</v>
      </c>
      <c r="F20" s="47" t="s">
        <v>123</v>
      </c>
      <c r="G20" s="44" t="s">
        <v>124</v>
      </c>
    </row>
    <row r="21" spans="1:7" ht="30.75" customHeight="1" thickBot="1">
      <c r="A21" s="38">
        <v>19</v>
      </c>
      <c r="B21" s="39" t="s">
        <v>125</v>
      </c>
      <c r="C21" s="41" t="s">
        <v>126</v>
      </c>
      <c r="D21" s="41" t="s">
        <v>127</v>
      </c>
      <c r="E21" s="41" t="s">
        <v>128</v>
      </c>
      <c r="F21" s="48" t="s">
        <v>129</v>
      </c>
      <c r="G21" s="45" t="s">
        <v>130</v>
      </c>
    </row>
  </sheetData>
  <mergeCells count="5">
    <mergeCell ref="A1:G1"/>
    <mergeCell ref="D15:E15"/>
    <mergeCell ref="D16:E16"/>
    <mergeCell ref="D17:E17"/>
    <mergeCell ref="D19:E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rightToLeft="1" topLeftCell="A19" workbookViewId="0">
      <selection activeCell="G3" sqref="G3"/>
    </sheetView>
  </sheetViews>
  <sheetFormatPr defaultRowHeight="15"/>
  <cols>
    <col min="1" max="1" width="2.85546875" customWidth="1"/>
    <col min="2" max="2" width="24.7109375" customWidth="1"/>
    <col min="3" max="3" width="9.7109375" customWidth="1"/>
    <col min="4" max="4" width="9.28515625" customWidth="1"/>
    <col min="5" max="5" width="11.7109375" bestFit="1" customWidth="1"/>
    <col min="6" max="7" width="13.7109375" customWidth="1"/>
    <col min="8" max="8" width="11.42578125" customWidth="1"/>
    <col min="9" max="9" width="10.5703125" customWidth="1"/>
  </cols>
  <sheetData>
    <row r="1" spans="1:9" ht="12.7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spans="1:9" ht="6.75" customHeight="1">
      <c r="A2" s="53"/>
      <c r="B2" s="53"/>
      <c r="C2" s="53"/>
      <c r="D2" s="53"/>
      <c r="E2" s="53"/>
      <c r="F2" s="53"/>
      <c r="G2" s="54"/>
      <c r="H2" s="54"/>
    </row>
    <row r="3" spans="1:9" ht="44.25" customHeight="1">
      <c r="A3" s="7" t="s">
        <v>1</v>
      </c>
      <c r="B3" s="2" t="s">
        <v>2</v>
      </c>
      <c r="C3" s="2" t="s">
        <v>3</v>
      </c>
      <c r="D3" s="2" t="s">
        <v>4</v>
      </c>
      <c r="E3" s="28" t="s">
        <v>67</v>
      </c>
      <c r="F3" s="4" t="s">
        <v>10</v>
      </c>
      <c r="G3" s="4" t="s">
        <v>10</v>
      </c>
      <c r="H3" s="18" t="s">
        <v>5</v>
      </c>
      <c r="I3" s="6" t="s">
        <v>6</v>
      </c>
    </row>
    <row r="4" spans="1:9" ht="41.25" customHeight="1">
      <c r="A4" s="1">
        <v>1</v>
      </c>
      <c r="B4" s="1" t="s">
        <v>53</v>
      </c>
      <c r="C4" s="11"/>
      <c r="D4" s="11"/>
      <c r="F4" s="16"/>
      <c r="G4" s="10"/>
      <c r="H4" s="5"/>
      <c r="I4" s="19"/>
    </row>
    <row r="5" spans="1:9" ht="41.25" customHeight="1">
      <c r="A5" s="1"/>
      <c r="B5" s="1" t="s">
        <v>53</v>
      </c>
      <c r="C5" s="11"/>
      <c r="D5" s="11"/>
      <c r="F5" s="16"/>
      <c r="G5" s="10"/>
      <c r="H5" s="5"/>
      <c r="I5" s="19"/>
    </row>
    <row r="6" spans="1:9" ht="41.25" customHeight="1">
      <c r="A6" s="1"/>
      <c r="B6" s="1" t="s">
        <v>56</v>
      </c>
      <c r="C6" s="11"/>
      <c r="D6" s="11"/>
      <c r="F6" s="16"/>
      <c r="G6" s="10"/>
      <c r="H6" s="5"/>
      <c r="I6" s="19"/>
    </row>
    <row r="7" spans="1:9" ht="41.25" customHeight="1">
      <c r="A7" s="1">
        <v>2</v>
      </c>
      <c r="B7" s="1" t="s">
        <v>7</v>
      </c>
      <c r="C7" s="11"/>
      <c r="D7" s="11"/>
      <c r="F7" s="17"/>
      <c r="G7" s="17"/>
      <c r="H7" s="8"/>
      <c r="I7" s="1"/>
    </row>
    <row r="8" spans="1:9" ht="41.25" customHeight="1">
      <c r="A8" s="1">
        <v>3</v>
      </c>
      <c r="B8" s="1" t="s">
        <v>38</v>
      </c>
      <c r="C8" s="11"/>
      <c r="D8" s="11"/>
      <c r="F8" s="17"/>
      <c r="G8" s="17"/>
      <c r="H8" s="8"/>
      <c r="I8" s="1"/>
    </row>
    <row r="9" spans="1:9" ht="41.25" customHeight="1">
      <c r="A9" s="1">
        <v>4</v>
      </c>
      <c r="B9" s="5" t="s">
        <v>12</v>
      </c>
      <c r="C9" s="11"/>
      <c r="D9" s="11"/>
      <c r="F9" s="17"/>
      <c r="G9" s="17"/>
      <c r="H9" s="1"/>
      <c r="I9" s="20"/>
    </row>
    <row r="10" spans="1:9" ht="41.25" customHeight="1">
      <c r="A10" s="1">
        <v>5</v>
      </c>
      <c r="B10" s="5" t="s">
        <v>13</v>
      </c>
      <c r="C10" s="11"/>
      <c r="D10" s="11"/>
      <c r="F10" s="17"/>
      <c r="G10" s="17"/>
      <c r="H10" s="1"/>
      <c r="I10" s="1"/>
    </row>
    <row r="11" spans="1:9" ht="41.25" customHeight="1">
      <c r="A11" s="1">
        <v>6</v>
      </c>
      <c r="B11" s="5" t="s">
        <v>14</v>
      </c>
      <c r="C11" s="11"/>
      <c r="D11" s="11"/>
      <c r="F11" s="17"/>
      <c r="G11" s="17"/>
      <c r="H11" s="1"/>
      <c r="I11" s="1"/>
    </row>
    <row r="12" spans="1:9" ht="41.25" customHeight="1">
      <c r="A12" s="1">
        <v>7</v>
      </c>
      <c r="B12" s="5" t="s">
        <v>15</v>
      </c>
      <c r="C12" s="11"/>
      <c r="D12" s="11"/>
      <c r="F12" s="17"/>
      <c r="G12" s="17"/>
      <c r="H12" s="1"/>
      <c r="I12" s="1"/>
    </row>
    <row r="13" spans="1:9" ht="41.25" customHeight="1">
      <c r="A13" s="1">
        <v>8</v>
      </c>
      <c r="B13" s="1" t="s">
        <v>16</v>
      </c>
      <c r="C13" s="11"/>
      <c r="D13" s="11"/>
      <c r="F13" s="17"/>
      <c r="G13" s="17"/>
      <c r="H13" s="1"/>
      <c r="I13" s="1"/>
    </row>
    <row r="14" spans="1:9" ht="41.25" customHeight="1">
      <c r="A14" s="1">
        <v>9</v>
      </c>
      <c r="B14" s="1" t="s">
        <v>18</v>
      </c>
      <c r="C14" s="11"/>
      <c r="D14" s="11"/>
      <c r="F14" s="17"/>
      <c r="G14" s="17"/>
      <c r="H14" s="1"/>
      <c r="I14" s="1"/>
    </row>
    <row r="15" spans="1:9" ht="41.25" customHeight="1">
      <c r="A15" s="1">
        <v>10</v>
      </c>
      <c r="B15" s="1" t="s">
        <v>20</v>
      </c>
      <c r="C15" s="11"/>
      <c r="D15" s="11"/>
      <c r="F15" s="17"/>
      <c r="G15" s="17"/>
      <c r="H15" s="1"/>
      <c r="I15" s="1"/>
    </row>
    <row r="16" spans="1:9" ht="41.25" customHeight="1">
      <c r="A16" s="1">
        <v>11</v>
      </c>
      <c r="B16" s="1" t="s">
        <v>21</v>
      </c>
      <c r="C16" s="11"/>
      <c r="D16" s="11"/>
      <c r="F16" s="17"/>
      <c r="G16" s="17"/>
      <c r="H16" s="1"/>
      <c r="I16" s="1"/>
    </row>
    <row r="17" spans="1:9" ht="41.25" customHeight="1">
      <c r="A17" s="1">
        <v>12</v>
      </c>
      <c r="B17" s="1" t="s">
        <v>24</v>
      </c>
      <c r="C17" s="11"/>
      <c r="D17" s="11"/>
      <c r="F17" s="17"/>
      <c r="G17" s="17"/>
      <c r="H17" s="1"/>
      <c r="I17" s="1"/>
    </row>
    <row r="18" spans="1:9" ht="41.25" customHeight="1">
      <c r="A18" s="1">
        <v>13</v>
      </c>
      <c r="B18" s="1" t="s">
        <v>24</v>
      </c>
      <c r="C18" s="11"/>
      <c r="D18" s="11"/>
      <c r="F18" s="17"/>
      <c r="G18" s="17"/>
      <c r="H18" s="1"/>
      <c r="I18" s="1"/>
    </row>
    <row r="19" spans="1:9" ht="41.25" customHeight="1">
      <c r="A19" s="1">
        <v>14</v>
      </c>
      <c r="B19" s="1" t="s">
        <v>25</v>
      </c>
      <c r="C19" s="11"/>
      <c r="D19" s="11"/>
      <c r="F19" s="17"/>
      <c r="G19" s="17"/>
      <c r="H19" s="1"/>
      <c r="I19" s="1"/>
    </row>
    <row r="20" spans="1:9" ht="41.25" customHeight="1">
      <c r="A20" s="1">
        <v>15</v>
      </c>
      <c r="B20" s="1" t="s">
        <v>26</v>
      </c>
      <c r="C20" s="11"/>
      <c r="D20" s="11"/>
      <c r="F20" s="17"/>
      <c r="G20" s="17"/>
      <c r="H20" s="1"/>
      <c r="I20" s="1"/>
    </row>
    <row r="21" spans="1:9" ht="41.25" customHeight="1">
      <c r="A21" s="1">
        <v>16</v>
      </c>
      <c r="B21" s="1" t="s">
        <v>27</v>
      </c>
      <c r="C21" s="11"/>
      <c r="D21" s="11"/>
      <c r="F21" s="17"/>
      <c r="G21" s="17"/>
      <c r="H21" s="1"/>
      <c r="I21" s="1"/>
    </row>
    <row r="22" spans="1:9" ht="41.25" customHeight="1">
      <c r="A22" s="1">
        <v>17</v>
      </c>
      <c r="B22" s="1" t="s">
        <v>31</v>
      </c>
      <c r="C22" s="11"/>
      <c r="D22" s="11"/>
      <c r="F22" s="17"/>
      <c r="G22" s="17"/>
      <c r="H22" s="1"/>
      <c r="I22" s="1"/>
    </row>
    <row r="23" spans="1:9" ht="33.75" customHeight="1">
      <c r="A23" s="1">
        <v>18</v>
      </c>
      <c r="B23" s="1" t="s">
        <v>25</v>
      </c>
      <c r="C23" s="11"/>
      <c r="D23" s="11"/>
      <c r="F23" s="17"/>
      <c r="G23" s="17"/>
      <c r="H23" s="1"/>
      <c r="I23" s="1"/>
    </row>
    <row r="24" spans="1:9" ht="34.5" customHeight="1">
      <c r="A24" s="1">
        <v>19</v>
      </c>
      <c r="B24" s="1" t="s">
        <v>34</v>
      </c>
      <c r="C24" s="11"/>
      <c r="D24" s="11"/>
      <c r="F24" s="17"/>
      <c r="G24" s="17"/>
      <c r="H24" s="1"/>
      <c r="I24" s="1"/>
    </row>
    <row r="25" spans="1:9" ht="33.75" customHeight="1">
      <c r="A25" s="1">
        <v>20</v>
      </c>
      <c r="B25" s="1" t="s">
        <v>34</v>
      </c>
      <c r="C25" s="11"/>
      <c r="D25" s="11"/>
      <c r="F25" s="17"/>
      <c r="G25" s="17"/>
      <c r="H25" s="1"/>
      <c r="I25" s="1"/>
    </row>
    <row r="26" spans="1:9" ht="36" customHeight="1">
      <c r="A26" s="1">
        <v>21</v>
      </c>
      <c r="B26" s="1" t="s">
        <v>39</v>
      </c>
      <c r="C26" s="11"/>
      <c r="D26" s="11"/>
      <c r="F26" s="17"/>
      <c r="G26" s="17"/>
      <c r="H26" s="1"/>
      <c r="I26" s="1"/>
    </row>
    <row r="27" spans="1:9" ht="36.75" customHeight="1">
      <c r="A27" s="1">
        <v>22</v>
      </c>
      <c r="B27" s="1" t="s">
        <v>40</v>
      </c>
      <c r="C27" s="11"/>
      <c r="D27" s="11"/>
      <c r="F27" s="17"/>
      <c r="G27" s="17"/>
      <c r="H27" s="1"/>
      <c r="I27" s="15"/>
    </row>
    <row r="28" spans="1:9" ht="41.25" customHeight="1">
      <c r="A28" s="1">
        <v>23</v>
      </c>
      <c r="B28" s="1" t="s">
        <v>41</v>
      </c>
      <c r="C28" s="11"/>
      <c r="D28" s="11"/>
      <c r="F28" s="17"/>
      <c r="G28" s="17"/>
      <c r="H28" s="1"/>
      <c r="I28" s="1"/>
    </row>
    <row r="29" spans="1:9" ht="38.25" customHeight="1">
      <c r="A29" s="1">
        <v>24</v>
      </c>
      <c r="B29" s="1" t="s">
        <v>42</v>
      </c>
      <c r="C29" s="11"/>
      <c r="D29" s="11"/>
      <c r="F29" s="17"/>
      <c r="G29" s="17"/>
      <c r="H29" s="1"/>
      <c r="I29" s="1"/>
    </row>
    <row r="30" spans="1:9" ht="41.25" customHeight="1">
      <c r="A30" s="1">
        <v>25</v>
      </c>
      <c r="B30" s="5" t="s">
        <v>43</v>
      </c>
      <c r="C30" s="11"/>
      <c r="D30" s="11"/>
      <c r="F30" s="17"/>
      <c r="G30" s="17"/>
      <c r="H30" s="1"/>
      <c r="I30" s="1"/>
    </row>
    <row r="31" spans="1:9" ht="41.25" customHeight="1">
      <c r="A31" s="1">
        <v>26</v>
      </c>
      <c r="B31" s="1" t="s">
        <v>45</v>
      </c>
      <c r="C31" s="11"/>
      <c r="D31" s="11"/>
      <c r="F31" s="17"/>
      <c r="G31" s="17"/>
      <c r="H31" s="1"/>
      <c r="I31" s="1"/>
    </row>
    <row r="32" spans="1:9" ht="41.25" customHeight="1">
      <c r="A32" s="1">
        <v>27</v>
      </c>
      <c r="B32" s="1" t="s">
        <v>46</v>
      </c>
      <c r="C32" s="11"/>
      <c r="D32" s="11"/>
      <c r="F32" s="17"/>
      <c r="G32" s="17"/>
      <c r="H32" s="1"/>
      <c r="I32" s="1"/>
    </row>
    <row r="33" spans="1:9" ht="29.25" customHeight="1">
      <c r="A33" s="1">
        <v>28</v>
      </c>
      <c r="B33" s="1" t="s">
        <v>34</v>
      </c>
      <c r="C33" s="11"/>
      <c r="D33" s="11"/>
      <c r="F33" s="17"/>
      <c r="G33" s="17"/>
      <c r="H33" s="1"/>
      <c r="I33" s="15"/>
    </row>
    <row r="34" spans="1:9" ht="34.5" customHeight="1">
      <c r="A34" s="1">
        <v>29</v>
      </c>
      <c r="B34" s="1" t="s">
        <v>34</v>
      </c>
      <c r="C34" s="11"/>
      <c r="D34" s="11"/>
      <c r="F34" s="17"/>
      <c r="G34" s="17"/>
      <c r="H34" s="1"/>
      <c r="I34" s="1"/>
    </row>
    <row r="35" spans="1:9" ht="30.75" customHeight="1">
      <c r="A35" s="1">
        <v>30</v>
      </c>
      <c r="B35" s="1" t="s">
        <v>34</v>
      </c>
      <c r="C35" s="11"/>
      <c r="D35" s="11"/>
      <c r="F35" s="17"/>
      <c r="G35" s="17"/>
      <c r="H35" s="1"/>
      <c r="I35" s="1"/>
    </row>
    <row r="36" spans="1:9" ht="32.25" customHeight="1">
      <c r="A36" s="1">
        <v>31</v>
      </c>
      <c r="B36" s="1" t="s">
        <v>49</v>
      </c>
      <c r="C36" s="12"/>
      <c r="D36" s="11"/>
      <c r="F36" s="17"/>
      <c r="G36" s="17"/>
      <c r="H36" s="1"/>
      <c r="I36" s="1"/>
    </row>
    <row r="37" spans="1:9" ht="32.25" customHeight="1">
      <c r="A37" s="1">
        <v>32</v>
      </c>
      <c r="B37" s="1" t="s">
        <v>51</v>
      </c>
      <c r="C37" s="11"/>
      <c r="D37" s="11"/>
      <c r="F37" s="17"/>
      <c r="G37" s="17"/>
      <c r="H37" s="1"/>
      <c r="I37" s="1"/>
    </row>
    <row r="38" spans="1:9" ht="36.75" customHeight="1">
      <c r="A38" s="1">
        <v>33</v>
      </c>
      <c r="B38" s="1" t="s">
        <v>52</v>
      </c>
      <c r="C38" s="11"/>
      <c r="D38" s="11"/>
      <c r="F38" s="17"/>
      <c r="G38" s="17"/>
      <c r="H38" s="1"/>
      <c r="I38" s="1"/>
    </row>
    <row r="39" spans="1:9" ht="34.5" customHeight="1">
      <c r="A39" s="1">
        <v>34</v>
      </c>
      <c r="B39" s="1" t="s">
        <v>49</v>
      </c>
      <c r="C39" s="11"/>
      <c r="D39" s="11"/>
      <c r="F39" s="17"/>
      <c r="G39" s="17"/>
      <c r="H39" s="1"/>
      <c r="I39" s="20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rightToLeft="1" workbookViewId="0">
      <selection activeCell="C6" sqref="C6"/>
    </sheetView>
  </sheetViews>
  <sheetFormatPr defaultRowHeight="15"/>
  <cols>
    <col min="1" max="1" width="2.85546875" customWidth="1"/>
    <col min="2" max="2" width="23.42578125" customWidth="1"/>
    <col min="3" max="3" width="9.7109375" customWidth="1"/>
    <col min="4" max="4" width="9.28515625" customWidth="1"/>
    <col min="5" max="5" width="14.28515625" customWidth="1"/>
    <col min="6" max="6" width="15.42578125" customWidth="1"/>
    <col min="7" max="7" width="13.5703125" customWidth="1"/>
  </cols>
  <sheetData>
    <row r="1" spans="1:7" ht="8.25" customHeight="1">
      <c r="A1" s="52" t="s">
        <v>66</v>
      </c>
      <c r="B1" s="52"/>
      <c r="C1" s="52"/>
      <c r="D1" s="52"/>
      <c r="E1" s="25"/>
      <c r="F1" s="24"/>
    </row>
    <row r="2" spans="1:7" ht="14.25" customHeight="1">
      <c r="A2" s="53"/>
      <c r="B2" s="53"/>
      <c r="C2" s="53"/>
      <c r="D2" s="53"/>
      <c r="E2" s="53" t="s">
        <v>65</v>
      </c>
      <c r="F2" s="53"/>
    </row>
    <row r="3" spans="1:7" ht="44.25" customHeight="1">
      <c r="A3" s="7" t="s">
        <v>1</v>
      </c>
      <c r="B3" s="2" t="s">
        <v>2</v>
      </c>
      <c r="C3" s="3" t="s">
        <v>3</v>
      </c>
      <c r="D3" s="3" t="s">
        <v>4</v>
      </c>
      <c r="E3" s="4" t="s">
        <v>55</v>
      </c>
      <c r="F3" s="4" t="s">
        <v>63</v>
      </c>
      <c r="G3" s="6" t="s">
        <v>6</v>
      </c>
    </row>
    <row r="4" spans="1:7" ht="27" customHeight="1" thickBot="1">
      <c r="A4" s="1">
        <v>1</v>
      </c>
      <c r="B4" s="1" t="s">
        <v>49</v>
      </c>
      <c r="C4" s="11"/>
      <c r="D4" s="11"/>
      <c r="E4" s="17">
        <v>980000000</v>
      </c>
      <c r="F4" s="17">
        <f>E4*12</f>
        <v>11760000000</v>
      </c>
      <c r="G4" s="26"/>
    </row>
    <row r="5" spans="1:7" ht="27" customHeight="1" thickBot="1">
      <c r="A5" s="1">
        <v>2</v>
      </c>
      <c r="B5" s="1" t="s">
        <v>53</v>
      </c>
      <c r="C5" s="11" t="s">
        <v>8</v>
      </c>
      <c r="D5" s="11" t="s">
        <v>54</v>
      </c>
      <c r="E5" s="16">
        <v>1687687766</v>
      </c>
      <c r="F5" s="17">
        <f t="shared" ref="F5:F15" si="0">E5*12</f>
        <v>20252253192</v>
      </c>
      <c r="G5" s="27"/>
    </row>
    <row r="6" spans="1:7" ht="27" customHeight="1" thickBot="1">
      <c r="A6" s="1">
        <v>3</v>
      </c>
      <c r="B6" s="1" t="s">
        <v>53</v>
      </c>
      <c r="C6" s="11"/>
      <c r="D6" s="11"/>
      <c r="E6" s="16">
        <v>193185060</v>
      </c>
      <c r="F6" s="17">
        <f t="shared" si="0"/>
        <v>2318220720</v>
      </c>
      <c r="G6" s="27"/>
    </row>
    <row r="7" spans="1:7" ht="27" customHeight="1" thickBot="1">
      <c r="A7" s="1">
        <v>4</v>
      </c>
      <c r="B7" s="1" t="s">
        <v>56</v>
      </c>
      <c r="C7" s="11"/>
      <c r="D7" s="11"/>
      <c r="E7" s="16">
        <v>45000000</v>
      </c>
      <c r="F7" s="17">
        <f t="shared" si="0"/>
        <v>540000000</v>
      </c>
      <c r="G7" s="27"/>
    </row>
    <row r="8" spans="1:7" ht="27" customHeight="1" thickBot="1">
      <c r="A8" s="1">
        <v>5</v>
      </c>
      <c r="B8" s="1" t="s">
        <v>7</v>
      </c>
      <c r="C8" s="11" t="s">
        <v>8</v>
      </c>
      <c r="D8" s="11" t="s">
        <v>9</v>
      </c>
      <c r="E8" s="17">
        <v>75210000</v>
      </c>
      <c r="F8" s="17">
        <f t="shared" si="0"/>
        <v>902520000</v>
      </c>
      <c r="G8" s="26"/>
    </row>
    <row r="9" spans="1:7" ht="27" customHeight="1" thickBot="1">
      <c r="A9" s="1">
        <v>6</v>
      </c>
      <c r="B9" s="5" t="s">
        <v>62</v>
      </c>
      <c r="C9" s="11" t="s">
        <v>8</v>
      </c>
      <c r="D9" s="11" t="s">
        <v>11</v>
      </c>
      <c r="E9" s="17">
        <v>54000000</v>
      </c>
      <c r="F9" s="17">
        <f t="shared" si="0"/>
        <v>648000000</v>
      </c>
      <c r="G9" s="26"/>
    </row>
    <row r="10" spans="1:7" ht="27" customHeight="1" thickBot="1">
      <c r="A10" s="1">
        <v>7</v>
      </c>
      <c r="B10" s="21" t="s">
        <v>57</v>
      </c>
      <c r="C10" s="55" t="s">
        <v>58</v>
      </c>
      <c r="D10" s="55"/>
      <c r="E10" s="17">
        <v>420000000</v>
      </c>
      <c r="F10" s="17">
        <f t="shared" si="0"/>
        <v>5040000000</v>
      </c>
      <c r="G10" s="26"/>
    </row>
    <row r="11" spans="1:7" ht="33.75" customHeight="1" thickBot="1">
      <c r="A11" s="1">
        <v>8</v>
      </c>
      <c r="B11" s="5" t="s">
        <v>43</v>
      </c>
      <c r="C11" s="11" t="s">
        <v>44</v>
      </c>
      <c r="D11" s="11" t="s">
        <v>9</v>
      </c>
      <c r="E11" s="17">
        <v>15000000</v>
      </c>
      <c r="F11" s="17">
        <f t="shared" si="0"/>
        <v>180000000</v>
      </c>
      <c r="G11" s="26"/>
    </row>
    <row r="12" spans="1:7" ht="27" customHeight="1" thickBot="1">
      <c r="A12" s="1">
        <v>9</v>
      </c>
      <c r="B12" s="1" t="s">
        <v>42</v>
      </c>
      <c r="C12" s="11" t="s">
        <v>8</v>
      </c>
      <c r="D12" s="11" t="s">
        <v>9</v>
      </c>
      <c r="E12" s="17">
        <v>420709686</v>
      </c>
      <c r="F12" s="17">
        <f t="shared" si="0"/>
        <v>5048516232</v>
      </c>
      <c r="G12" s="26"/>
    </row>
    <row r="13" spans="1:7" ht="27" customHeight="1" thickBot="1">
      <c r="A13" s="1">
        <v>10</v>
      </c>
      <c r="B13" s="14" t="s">
        <v>59</v>
      </c>
      <c r="C13" s="23"/>
      <c r="D13" s="23"/>
      <c r="E13" s="22">
        <v>153000000</v>
      </c>
      <c r="F13" s="17">
        <f t="shared" si="0"/>
        <v>1836000000</v>
      </c>
      <c r="G13" s="26"/>
    </row>
    <row r="14" spans="1:7" ht="27" customHeight="1" thickBot="1">
      <c r="A14" s="1">
        <v>11</v>
      </c>
      <c r="B14" s="21" t="s">
        <v>60</v>
      </c>
      <c r="C14" s="23"/>
      <c r="D14" s="23"/>
      <c r="E14" s="22">
        <v>200000000</v>
      </c>
      <c r="F14" s="17">
        <f t="shared" si="0"/>
        <v>2400000000</v>
      </c>
      <c r="G14" s="26"/>
    </row>
    <row r="15" spans="1:7" ht="27" customHeight="1" thickBot="1">
      <c r="A15" s="1">
        <v>12</v>
      </c>
      <c r="B15" s="14" t="s">
        <v>61</v>
      </c>
      <c r="C15" s="23"/>
      <c r="D15" s="23"/>
      <c r="E15" s="22">
        <v>250000000</v>
      </c>
      <c r="F15" s="17">
        <f t="shared" si="0"/>
        <v>3000000000</v>
      </c>
      <c r="G15" s="26"/>
    </row>
    <row r="16" spans="1:7" ht="30.75" customHeight="1" thickBot="1">
      <c r="A16" s="56" t="s">
        <v>64</v>
      </c>
      <c r="B16" s="57"/>
      <c r="C16" s="9"/>
      <c r="D16" s="9"/>
      <c r="E16" s="13">
        <f>SUM(E4:E15)</f>
        <v>4493792512</v>
      </c>
      <c r="F16" s="13">
        <f>SUM(F4:F15)</f>
        <v>53925510144</v>
      </c>
      <c r="G16" s="26"/>
    </row>
  </sheetData>
  <mergeCells count="4">
    <mergeCell ref="C10:D10"/>
    <mergeCell ref="A16:B16"/>
    <mergeCell ref="A1:D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mohammadzadeh</dc:creator>
  <cp:lastModifiedBy>Baizidi</cp:lastModifiedBy>
  <cp:lastPrinted>2023-07-23T05:55:37Z</cp:lastPrinted>
  <dcterms:created xsi:type="dcterms:W3CDTF">2022-11-03T16:28:15Z</dcterms:created>
  <dcterms:modified xsi:type="dcterms:W3CDTF">2023-07-25T06:11:26Z</dcterms:modified>
</cp:coreProperties>
</file>